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100" yWindow="0" windowWidth="34400" windowHeight="18600" tabRatio="500" activeTab="0"/>
  </bookViews>
  <sheets>
    <sheet name="事業収支計算書" sheetId="1" r:id="rId1"/>
  </sheets>
  <definedNames/>
  <calcPr fullCalcOnLoad="1"/>
</workbook>
</file>

<file path=xl/sharedStrings.xml><?xml version="1.0" encoding="utf-8"?>
<sst xmlns="http://schemas.openxmlformats.org/spreadsheetml/2006/main" count="99" uniqueCount="77">
  <si>
    <t>当期支出計</t>
  </si>
  <si>
    <t>当期収支差額</t>
  </si>
  <si>
    <t>前期繰越収支差額</t>
  </si>
  <si>
    <t>次期繰越収支差額</t>
  </si>
  <si>
    <t>通信費</t>
  </si>
  <si>
    <t>電話料</t>
  </si>
  <si>
    <t>諸印刷費</t>
  </si>
  <si>
    <t>消耗品費</t>
  </si>
  <si>
    <t>消耗什器備品費</t>
  </si>
  <si>
    <t>資料費</t>
  </si>
  <si>
    <t>送金費</t>
  </si>
  <si>
    <t>事務委託費</t>
  </si>
  <si>
    <t>諸経費　計</t>
  </si>
  <si>
    <t>電力料</t>
  </si>
  <si>
    <t>水道料</t>
  </si>
  <si>
    <t>保険料</t>
  </si>
  <si>
    <t>修繕費</t>
  </si>
  <si>
    <t>職員研修費</t>
  </si>
  <si>
    <t>支払補助金</t>
  </si>
  <si>
    <t>支払寄付金</t>
  </si>
  <si>
    <t>雑費</t>
  </si>
  <si>
    <t>経常費用計</t>
  </si>
  <si>
    <t>当期経常増減額</t>
  </si>
  <si>
    <t>当期一般正味財産増減額</t>
  </si>
  <si>
    <t>一般正味財産期首残高</t>
  </si>
  <si>
    <t>当期一般正味財産期末残高</t>
  </si>
  <si>
    <t>Ⅱ収支計算書</t>
  </si>
  <si>
    <t>1.事業活動収支の部―明細は正味財産増減計算書と同一につき省略</t>
  </si>
  <si>
    <t>(1)収入</t>
  </si>
  <si>
    <t>(2)支出</t>
  </si>
  <si>
    <t>事業活動収入計</t>
  </si>
  <si>
    <t>事業活動支出計</t>
  </si>
  <si>
    <t>事業活動収支差額</t>
  </si>
  <si>
    <t>2.投資活動収支の部</t>
  </si>
  <si>
    <t>化学振興事業積立資産</t>
  </si>
  <si>
    <t>化学振興事業積立資産</t>
  </si>
  <si>
    <t>投資活動収入計</t>
  </si>
  <si>
    <t>投資活動支出計</t>
  </si>
  <si>
    <t>投資活動収支差額</t>
  </si>
  <si>
    <t>当期収入計</t>
  </si>
  <si>
    <t>1.経常増減の部</t>
  </si>
  <si>
    <t>(1)経常収益</t>
  </si>
  <si>
    <t>(2)経常費用</t>
  </si>
  <si>
    <t>費目</t>
  </si>
  <si>
    <t>予算額</t>
  </si>
  <si>
    <t>実績額</t>
  </si>
  <si>
    <t>増減</t>
  </si>
  <si>
    <t>頒布代収益</t>
  </si>
  <si>
    <t>職員人件費（本給）</t>
  </si>
  <si>
    <t>広告掲載収益</t>
  </si>
  <si>
    <t>職員人件費（福利費）</t>
  </si>
  <si>
    <t>事業参加費収益</t>
  </si>
  <si>
    <t>臨時雇用費</t>
  </si>
  <si>
    <t>懇親会費</t>
  </si>
  <si>
    <t>印刷費（予稿集等）</t>
  </si>
  <si>
    <t>事務諸費負担金収益</t>
  </si>
  <si>
    <t>原稿料</t>
  </si>
  <si>
    <t>受取国庫補助金収益</t>
  </si>
  <si>
    <t>諸謝金</t>
  </si>
  <si>
    <t>受取民間補助金収益</t>
  </si>
  <si>
    <t>食事代</t>
  </si>
  <si>
    <t>支部費収益 計</t>
  </si>
  <si>
    <t>懇談会費</t>
  </si>
  <si>
    <t>基本支部費</t>
  </si>
  <si>
    <t>旅費</t>
  </si>
  <si>
    <t>化学普及費</t>
  </si>
  <si>
    <t>交通費</t>
  </si>
  <si>
    <t>代表正会員活動費</t>
  </si>
  <si>
    <t>会場借用料・事務所借用料</t>
  </si>
  <si>
    <t>寄付金等収益</t>
  </si>
  <si>
    <t>業務委託費</t>
  </si>
  <si>
    <t>受取利息収益</t>
  </si>
  <si>
    <t>賞状・賞牌・副賞費</t>
  </si>
  <si>
    <t>雑収益</t>
  </si>
  <si>
    <t>事務費　計</t>
  </si>
  <si>
    <t>経常収益計</t>
  </si>
  <si>
    <t>職員旅費交通費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</si>
</sst>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_ ;[Red]\-#,##0\ "/>
    <numFmt numFmtId="179" formatCode="#,##0.0_ ;[Red]\-#,##0.0\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</numFmts>
  <fonts count="16">
    <font>
      <sz val="11"/>
      <name val="ＭＳ Ｐゴシック"/>
      <family val="0"/>
    </font>
    <font>
      <sz val="11"/>
      <name val="ＭＳ Ｐ明朝"/>
      <family val="1"/>
    </font>
    <font>
      <sz val="6"/>
      <name val="ＭＳ Ｐゴシック"/>
      <family val="0"/>
    </font>
    <font>
      <sz val="10.5"/>
      <name val="ＭＳ Ｐ明朝"/>
      <family val="1"/>
    </font>
    <font>
      <sz val="10"/>
      <color indexed="63"/>
      <name val="ＭＳ Ｐ明朝"/>
      <family val="1"/>
    </font>
    <font>
      <sz val="10.5"/>
      <color indexed="63"/>
      <name val="ＭＳ Ｐ明朝"/>
      <family val="1"/>
    </font>
    <font>
      <sz val="10"/>
      <color indexed="39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.45"/>
      <name val="ＭＳ 明朝"/>
      <family val="1"/>
    </font>
    <font>
      <sz val="10.5"/>
      <color indexed="63"/>
      <name val="ＭＳ 明朝"/>
      <family val="1"/>
    </font>
    <font>
      <sz val="10"/>
      <color indexed="63"/>
      <name val="ＭＳ 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 quotePrefix="1">
      <alignment/>
      <protection locked="0"/>
    </xf>
    <xf numFmtId="0" fontId="4" fillId="0" borderId="5" xfId="0" applyNumberFormat="1" applyFont="1" applyFill="1" applyBorder="1" applyAlignment="1" applyProtection="1">
      <alignment/>
      <protection locked="0"/>
    </xf>
    <xf numFmtId="178" fontId="5" fillId="0" borderId="3" xfId="0" applyNumberFormat="1" applyFont="1" applyFill="1" applyBorder="1" applyAlignment="1" applyProtection="1">
      <alignment/>
      <protection locked="0"/>
    </xf>
    <xf numFmtId="178" fontId="3" fillId="2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 applyProtection="1" quotePrefix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5" fillId="2" borderId="4" xfId="0" applyNumberFormat="1" applyFont="1" applyFill="1" applyBorder="1" applyAlignment="1" applyProtection="1" quotePrefix="1">
      <alignment/>
      <protection locked="0"/>
    </xf>
    <xf numFmtId="0" fontId="8" fillId="2" borderId="5" xfId="0" applyNumberFormat="1" applyFont="1" applyFill="1" applyBorder="1" applyAlignment="1" applyProtection="1">
      <alignment horizontal="left"/>
      <protection locked="0"/>
    </xf>
    <xf numFmtId="178" fontId="5" fillId="2" borderId="3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right"/>
      <protection locked="0"/>
    </xf>
    <xf numFmtId="0" fontId="9" fillId="0" borderId="5" xfId="0" applyNumberFormat="1" applyFont="1" applyFill="1" applyBorder="1" applyAlignment="1" applyProtection="1">
      <alignment/>
      <protection locked="0"/>
    </xf>
    <xf numFmtId="0" fontId="10" fillId="2" borderId="6" xfId="0" applyFont="1" applyFill="1" applyBorder="1" applyAlignment="1">
      <alignment/>
    </xf>
    <xf numFmtId="178" fontId="11" fillId="2" borderId="3" xfId="0" applyNumberFormat="1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 quotePrefix="1">
      <alignment/>
      <protection locked="0"/>
    </xf>
    <xf numFmtId="0" fontId="4" fillId="2" borderId="2" xfId="0" applyNumberFormat="1" applyFont="1" applyFill="1" applyBorder="1" applyAlignment="1" applyProtection="1">
      <alignment/>
      <protection locked="0"/>
    </xf>
    <xf numFmtId="0" fontId="12" fillId="0" borderId="5" xfId="0" applyNumberFormat="1" applyFont="1" applyFill="1" applyBorder="1" applyAlignment="1" applyProtection="1">
      <alignment horizontal="right"/>
      <protection locked="0"/>
    </xf>
    <xf numFmtId="178" fontId="11" fillId="0" borderId="3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center"/>
    </xf>
    <xf numFmtId="0" fontId="14" fillId="2" borderId="5" xfId="0" applyNumberFormat="1" applyFont="1" applyFill="1" applyBorder="1" applyAlignment="1" applyProtection="1">
      <alignment/>
      <protection locked="0"/>
    </xf>
    <xf numFmtId="0" fontId="14" fillId="0" borderId="5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 quotePrefix="1">
      <alignment/>
      <protection/>
    </xf>
    <xf numFmtId="0" fontId="4" fillId="2" borderId="2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38" fontId="11" fillId="2" borderId="12" xfId="17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 quotePrefix="1">
      <alignment/>
      <protection locked="0"/>
    </xf>
    <xf numFmtId="0" fontId="10" fillId="2" borderId="7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 horizontal="centerContinuous"/>
    </xf>
    <xf numFmtId="178" fontId="11" fillId="2" borderId="13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0" fillId="0" borderId="1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 shrinkToFit="1"/>
    </xf>
    <xf numFmtId="38" fontId="11" fillId="0" borderId="12" xfId="17" applyFont="1" applyFill="1" applyBorder="1" applyAlignment="1" applyProtection="1">
      <alignment/>
      <protection locked="0"/>
    </xf>
    <xf numFmtId="38" fontId="11" fillId="0" borderId="15" xfId="17" applyFont="1" applyFill="1" applyBorder="1" applyAlignment="1" applyProtection="1">
      <alignment/>
      <protection locked="0"/>
    </xf>
    <xf numFmtId="38" fontId="11" fillId="2" borderId="15" xfId="17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Continuous"/>
    </xf>
    <xf numFmtId="0" fontId="10" fillId="2" borderId="16" xfId="0" applyFont="1" applyFill="1" applyBorder="1" applyAlignment="1">
      <alignment horizontal="centerContinuous"/>
    </xf>
    <xf numFmtId="38" fontId="11" fillId="2" borderId="13" xfId="17" applyFont="1" applyFill="1" applyBorder="1" applyAlignment="1" applyProtection="1">
      <alignment/>
      <protection locked="0"/>
    </xf>
    <xf numFmtId="38" fontId="11" fillId="2" borderId="9" xfId="17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vertical="center"/>
    </xf>
    <xf numFmtId="0" fontId="12" fillId="2" borderId="17" xfId="0" applyNumberFormat="1" applyFont="1" applyFill="1" applyBorder="1" applyAlignment="1" applyProtection="1">
      <alignment/>
      <protection locked="0"/>
    </xf>
    <xf numFmtId="0" fontId="12" fillId="2" borderId="18" xfId="0" applyNumberFormat="1" applyFont="1" applyFill="1" applyBorder="1" applyAlignment="1" applyProtection="1">
      <alignment/>
      <protection/>
    </xf>
    <xf numFmtId="178" fontId="11" fillId="2" borderId="18" xfId="0" applyNumberFormat="1" applyFont="1" applyFill="1" applyBorder="1" applyAlignment="1" applyProtection="1">
      <alignment/>
      <protection locked="0"/>
    </xf>
    <xf numFmtId="38" fontId="11" fillId="2" borderId="19" xfId="17" applyFont="1" applyFill="1" applyBorder="1" applyAlignment="1" applyProtection="1">
      <alignment/>
      <protection locked="0"/>
    </xf>
    <xf numFmtId="0" fontId="12" fillId="0" borderId="20" xfId="0" applyNumberFormat="1" applyFont="1" applyFill="1" applyBorder="1" applyAlignment="1" applyProtection="1">
      <alignment/>
      <protection locked="0"/>
    </xf>
    <xf numFmtId="0" fontId="12" fillId="0" borderId="3" xfId="0" applyNumberFormat="1" applyFont="1" applyFill="1" applyBorder="1" applyAlignment="1" applyProtection="1">
      <alignment/>
      <protection/>
    </xf>
    <xf numFmtId="38" fontId="11" fillId="2" borderId="21" xfId="17" applyFont="1" applyFill="1" applyBorder="1" applyAlignment="1" applyProtection="1">
      <alignment/>
      <protection locked="0"/>
    </xf>
    <xf numFmtId="0" fontId="12" fillId="2" borderId="22" xfId="0" applyNumberFormat="1" applyFont="1" applyFill="1" applyBorder="1" applyAlignment="1" applyProtection="1">
      <alignment/>
      <protection locked="0"/>
    </xf>
    <xf numFmtId="0" fontId="12" fillId="2" borderId="23" xfId="0" applyNumberFormat="1" applyFont="1" applyFill="1" applyBorder="1" applyAlignment="1" applyProtection="1">
      <alignment/>
      <protection/>
    </xf>
    <xf numFmtId="178" fontId="11" fillId="2" borderId="23" xfId="0" applyNumberFormat="1" applyFont="1" applyFill="1" applyBorder="1" applyAlignment="1" applyProtection="1">
      <alignment/>
      <protection locked="0"/>
    </xf>
    <xf numFmtId="38" fontId="11" fillId="2" borderId="24" xfId="17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E17" sqref="E17"/>
    </sheetView>
  </sheetViews>
  <sheetFormatPr defaultColWidth="7.625" defaultRowHeight="21.75" customHeight="1"/>
  <cols>
    <col min="1" max="1" width="4.125" style="1" customWidth="1"/>
    <col min="2" max="2" width="4.625" style="1" customWidth="1"/>
    <col min="3" max="3" width="15.625" style="1" customWidth="1"/>
    <col min="4" max="4" width="11.625" style="2" customWidth="1"/>
    <col min="5" max="5" width="11.625" style="3" customWidth="1"/>
    <col min="6" max="6" width="11.625" style="1" customWidth="1"/>
    <col min="7" max="7" width="7.625" style="1" customWidth="1"/>
    <col min="8" max="8" width="15.625" style="1" customWidth="1"/>
    <col min="9" max="11" width="11.625" style="1" customWidth="1"/>
    <col min="12" max="16384" width="7.625" style="1" customWidth="1"/>
  </cols>
  <sheetData>
    <row r="1" ht="21.75" customHeight="1">
      <c r="A1" s="1" t="s">
        <v>40</v>
      </c>
    </row>
    <row r="2" spans="2:10" ht="21.75" customHeight="1">
      <c r="B2" s="1" t="s">
        <v>41</v>
      </c>
      <c r="G2" s="1" t="s">
        <v>42</v>
      </c>
      <c r="H2" s="4"/>
      <c r="I2" s="5"/>
      <c r="J2" s="3"/>
    </row>
    <row r="3" spans="2:11" ht="21.75" customHeight="1">
      <c r="B3" s="6"/>
      <c r="C3" s="7" t="s">
        <v>43</v>
      </c>
      <c r="D3" s="8" t="s">
        <v>44</v>
      </c>
      <c r="E3" s="9" t="s">
        <v>45</v>
      </c>
      <c r="F3" s="10" t="s">
        <v>46</v>
      </c>
      <c r="G3" s="6"/>
      <c r="H3" s="7" t="s">
        <v>43</v>
      </c>
      <c r="I3" s="8" t="s">
        <v>44</v>
      </c>
      <c r="J3" s="9" t="s">
        <v>45</v>
      </c>
      <c r="K3" s="10" t="s">
        <v>46</v>
      </c>
    </row>
    <row r="4" spans="2:11" ht="21.75" customHeight="1">
      <c r="B4" s="11">
        <v>5291</v>
      </c>
      <c r="C4" s="12" t="s">
        <v>47</v>
      </c>
      <c r="D4" s="13"/>
      <c r="E4" s="13"/>
      <c r="F4" s="14">
        <f aca="true" t="shared" si="0" ref="F4:F17">D4-E4</f>
        <v>0</v>
      </c>
      <c r="G4" s="11">
        <v>6511</v>
      </c>
      <c r="H4" s="12" t="s">
        <v>48</v>
      </c>
      <c r="I4" s="13"/>
      <c r="J4" s="13"/>
      <c r="K4" s="14">
        <f aca="true" t="shared" si="1" ref="K4:K35">I4-J4</f>
        <v>0</v>
      </c>
    </row>
    <row r="5" spans="2:11" ht="21.75" customHeight="1">
      <c r="B5" s="11">
        <v>5091</v>
      </c>
      <c r="C5" s="12" t="s">
        <v>49</v>
      </c>
      <c r="D5" s="13"/>
      <c r="E5" s="13"/>
      <c r="F5" s="14">
        <f t="shared" si="0"/>
        <v>0</v>
      </c>
      <c r="G5" s="11">
        <v>6521</v>
      </c>
      <c r="H5" s="12" t="s">
        <v>50</v>
      </c>
      <c r="I5" s="13"/>
      <c r="J5" s="13"/>
      <c r="K5" s="14">
        <f t="shared" si="1"/>
        <v>0</v>
      </c>
    </row>
    <row r="6" spans="2:11" ht="21.75" customHeight="1">
      <c r="B6" s="15">
        <v>5221</v>
      </c>
      <c r="C6" s="16" t="s">
        <v>51</v>
      </c>
      <c r="D6" s="13"/>
      <c r="E6" s="13"/>
      <c r="F6" s="14">
        <f t="shared" si="0"/>
        <v>0</v>
      </c>
      <c r="G6" s="11">
        <v>6541</v>
      </c>
      <c r="H6" s="12" t="s">
        <v>52</v>
      </c>
      <c r="I6" s="13"/>
      <c r="J6" s="13"/>
      <c r="K6" s="14">
        <f t="shared" si="1"/>
        <v>0</v>
      </c>
    </row>
    <row r="7" spans="2:11" ht="21.75" customHeight="1">
      <c r="B7" s="11">
        <v>5241</v>
      </c>
      <c r="C7" s="12" t="s">
        <v>53</v>
      </c>
      <c r="D7" s="13"/>
      <c r="E7" s="13"/>
      <c r="F7" s="14">
        <f t="shared" si="0"/>
        <v>0</v>
      </c>
      <c r="G7" s="11">
        <v>6021</v>
      </c>
      <c r="H7" s="12" t="s">
        <v>54</v>
      </c>
      <c r="I7" s="13"/>
      <c r="J7" s="13"/>
      <c r="K7" s="14">
        <f t="shared" si="1"/>
        <v>0</v>
      </c>
    </row>
    <row r="8" spans="2:11" ht="21.75" customHeight="1">
      <c r="B8" s="15">
        <v>5401</v>
      </c>
      <c r="C8" s="17" t="s">
        <v>55</v>
      </c>
      <c r="D8" s="13"/>
      <c r="E8" s="13"/>
      <c r="F8" s="14">
        <f t="shared" si="0"/>
        <v>0</v>
      </c>
      <c r="G8" s="11">
        <v>6111</v>
      </c>
      <c r="H8" s="12" t="s">
        <v>56</v>
      </c>
      <c r="I8" s="13"/>
      <c r="J8" s="13"/>
      <c r="K8" s="14">
        <f t="shared" si="1"/>
        <v>0</v>
      </c>
    </row>
    <row r="9" spans="2:11" ht="21.75" customHeight="1">
      <c r="B9" s="15">
        <v>5460</v>
      </c>
      <c r="C9" s="17" t="s">
        <v>57</v>
      </c>
      <c r="D9" s="13"/>
      <c r="E9" s="13"/>
      <c r="F9" s="14">
        <f t="shared" si="0"/>
        <v>0</v>
      </c>
      <c r="G9" s="11">
        <v>6171</v>
      </c>
      <c r="H9" s="12" t="s">
        <v>58</v>
      </c>
      <c r="I9" s="13"/>
      <c r="J9" s="13"/>
      <c r="K9" s="14">
        <f t="shared" si="1"/>
        <v>0</v>
      </c>
    </row>
    <row r="10" spans="2:11" ht="21.75" customHeight="1">
      <c r="B10" s="15">
        <v>5461</v>
      </c>
      <c r="C10" s="17" t="s">
        <v>59</v>
      </c>
      <c r="D10" s="13"/>
      <c r="E10" s="13"/>
      <c r="F10" s="14">
        <f t="shared" si="0"/>
        <v>0</v>
      </c>
      <c r="G10" s="11">
        <v>6191</v>
      </c>
      <c r="H10" s="12" t="s">
        <v>60</v>
      </c>
      <c r="I10" s="13"/>
      <c r="J10" s="13"/>
      <c r="K10" s="14">
        <f t="shared" si="1"/>
        <v>0</v>
      </c>
    </row>
    <row r="11" spans="2:11" ht="21.75" customHeight="1">
      <c r="B11" s="18">
        <v>5463</v>
      </c>
      <c r="C11" s="19" t="s">
        <v>61</v>
      </c>
      <c r="D11" s="20">
        <f>SUM(D12:D14)</f>
        <v>0</v>
      </c>
      <c r="E11" s="20">
        <f>SUM(E12:E14)</f>
        <v>0</v>
      </c>
      <c r="F11" s="14">
        <f t="shared" si="0"/>
        <v>0</v>
      </c>
      <c r="G11" s="11">
        <v>6193</v>
      </c>
      <c r="H11" s="12" t="s">
        <v>62</v>
      </c>
      <c r="I11" s="13"/>
      <c r="J11" s="13"/>
      <c r="K11" s="14">
        <f t="shared" si="1"/>
        <v>0</v>
      </c>
    </row>
    <row r="12" spans="2:11" ht="21.75" customHeight="1">
      <c r="B12" s="11">
        <v>5463</v>
      </c>
      <c r="C12" s="21" t="s">
        <v>63</v>
      </c>
      <c r="D12" s="13"/>
      <c r="E12" s="13"/>
      <c r="F12" s="14">
        <f t="shared" si="0"/>
        <v>0</v>
      </c>
      <c r="G12" s="11">
        <v>6211</v>
      </c>
      <c r="H12" s="12" t="s">
        <v>64</v>
      </c>
      <c r="I12" s="13"/>
      <c r="J12" s="13"/>
      <c r="K12" s="14">
        <f t="shared" si="1"/>
        <v>0</v>
      </c>
    </row>
    <row r="13" spans="2:11" ht="21.75" customHeight="1">
      <c r="B13" s="11">
        <v>5463</v>
      </c>
      <c r="C13" s="21" t="s">
        <v>65</v>
      </c>
      <c r="D13" s="13"/>
      <c r="E13" s="13"/>
      <c r="F13" s="14">
        <f t="shared" si="0"/>
        <v>0</v>
      </c>
      <c r="G13" s="11">
        <v>6213</v>
      </c>
      <c r="H13" s="12" t="s">
        <v>66</v>
      </c>
      <c r="I13" s="13"/>
      <c r="J13" s="13"/>
      <c r="K13" s="14">
        <f t="shared" si="1"/>
        <v>0</v>
      </c>
    </row>
    <row r="14" spans="2:11" ht="21.75" customHeight="1">
      <c r="B14" s="11">
        <v>5463</v>
      </c>
      <c r="C14" s="21" t="s">
        <v>67</v>
      </c>
      <c r="D14" s="13"/>
      <c r="E14" s="13"/>
      <c r="F14" s="14">
        <f t="shared" si="0"/>
        <v>0</v>
      </c>
      <c r="G14" s="11">
        <v>6231</v>
      </c>
      <c r="H14" s="22" t="s">
        <v>68</v>
      </c>
      <c r="I14" s="13"/>
      <c r="J14" s="13"/>
      <c r="K14" s="14">
        <f t="shared" si="1"/>
        <v>0</v>
      </c>
    </row>
    <row r="15" spans="2:11" ht="21.75" customHeight="1">
      <c r="B15" s="11">
        <v>5421</v>
      </c>
      <c r="C15" s="12" t="s">
        <v>69</v>
      </c>
      <c r="D15" s="13"/>
      <c r="E15" s="13"/>
      <c r="F15" s="14">
        <f t="shared" si="0"/>
        <v>0</v>
      </c>
      <c r="G15" s="11">
        <v>6251</v>
      </c>
      <c r="H15" s="12" t="s">
        <v>70</v>
      </c>
      <c r="I15" s="13"/>
      <c r="J15" s="13"/>
      <c r="K15" s="14">
        <f t="shared" si="1"/>
        <v>0</v>
      </c>
    </row>
    <row r="16" spans="2:11" ht="21.75" customHeight="1">
      <c r="B16" s="11">
        <v>5481</v>
      </c>
      <c r="C16" s="12" t="s">
        <v>71</v>
      </c>
      <c r="D16" s="13"/>
      <c r="E16" s="13"/>
      <c r="F16" s="14">
        <f t="shared" si="0"/>
        <v>0</v>
      </c>
      <c r="G16" s="11">
        <v>6311</v>
      </c>
      <c r="H16" s="12" t="s">
        <v>72</v>
      </c>
      <c r="I16" s="13"/>
      <c r="J16" s="13"/>
      <c r="K16" s="14">
        <f t="shared" si="1"/>
        <v>0</v>
      </c>
    </row>
    <row r="17" spans="2:11" ht="21.75" customHeight="1">
      <c r="B17" s="11">
        <v>5501</v>
      </c>
      <c r="C17" s="12" t="s">
        <v>73</v>
      </c>
      <c r="D17" s="13"/>
      <c r="E17" s="13"/>
      <c r="F17" s="14">
        <f t="shared" si="0"/>
        <v>0</v>
      </c>
      <c r="G17" s="18"/>
      <c r="H17" s="23" t="s">
        <v>74</v>
      </c>
      <c r="I17" s="24">
        <f>SUM(I18:I26)</f>
        <v>0</v>
      </c>
      <c r="J17" s="24">
        <f>SUM(J18:J26)</f>
        <v>0</v>
      </c>
      <c r="K17" s="14">
        <f t="shared" si="1"/>
        <v>0</v>
      </c>
    </row>
    <row r="18" spans="2:11" ht="21.75" customHeight="1">
      <c r="B18" s="25"/>
      <c r="C18" s="26" t="s">
        <v>75</v>
      </c>
      <c r="D18" s="20">
        <f>SUM(D4:D17)-D11</f>
        <v>0</v>
      </c>
      <c r="E18" s="20">
        <f>SUM(E4:E17)-E11</f>
        <v>0</v>
      </c>
      <c r="F18" s="20">
        <f>SUM(F4:F17)-F11</f>
        <v>0</v>
      </c>
      <c r="G18" s="11">
        <v>6611</v>
      </c>
      <c r="H18" s="27" t="s">
        <v>76</v>
      </c>
      <c r="I18" s="28"/>
      <c r="J18" s="28"/>
      <c r="K18" s="14">
        <f t="shared" si="1"/>
        <v>0</v>
      </c>
    </row>
    <row r="19" spans="7:11" ht="21.75" customHeight="1">
      <c r="G19" s="11">
        <v>6613</v>
      </c>
      <c r="H19" s="27" t="s">
        <v>4</v>
      </c>
      <c r="I19" s="28"/>
      <c r="J19" s="28"/>
      <c r="K19" s="14">
        <f t="shared" si="1"/>
        <v>0</v>
      </c>
    </row>
    <row r="20" spans="7:11" ht="21.75" customHeight="1">
      <c r="G20" s="11">
        <v>6615</v>
      </c>
      <c r="H20" s="27" t="s">
        <v>5</v>
      </c>
      <c r="I20" s="28"/>
      <c r="J20" s="28"/>
      <c r="K20" s="14">
        <f t="shared" si="1"/>
        <v>0</v>
      </c>
    </row>
    <row r="21" spans="7:12" ht="21.75" customHeight="1">
      <c r="G21" s="11">
        <v>6619</v>
      </c>
      <c r="H21" s="27" t="s">
        <v>6</v>
      </c>
      <c r="I21" s="28"/>
      <c r="J21" s="28"/>
      <c r="K21" s="14">
        <f t="shared" si="1"/>
        <v>0</v>
      </c>
      <c r="L21" s="29"/>
    </row>
    <row r="22" spans="7:11" ht="21.75" customHeight="1">
      <c r="G22" s="11">
        <v>6621</v>
      </c>
      <c r="H22" s="27" t="s">
        <v>7</v>
      </c>
      <c r="I22" s="28"/>
      <c r="J22" s="28"/>
      <c r="K22" s="14">
        <f t="shared" si="1"/>
        <v>0</v>
      </c>
    </row>
    <row r="23" spans="7:11" ht="21.75" customHeight="1">
      <c r="G23" s="11">
        <v>6623</v>
      </c>
      <c r="H23" s="27" t="s">
        <v>8</v>
      </c>
      <c r="I23" s="28"/>
      <c r="J23" s="28"/>
      <c r="K23" s="14">
        <f t="shared" si="1"/>
        <v>0</v>
      </c>
    </row>
    <row r="24" spans="7:11" ht="21.75" customHeight="1">
      <c r="G24" s="11">
        <v>6625</v>
      </c>
      <c r="H24" s="27" t="s">
        <v>9</v>
      </c>
      <c r="I24" s="28"/>
      <c r="J24" s="28"/>
      <c r="K24" s="14">
        <f t="shared" si="1"/>
        <v>0</v>
      </c>
    </row>
    <row r="25" spans="7:11" ht="21.75" customHeight="1">
      <c r="G25" s="11">
        <v>6629</v>
      </c>
      <c r="H25" s="27" t="s">
        <v>10</v>
      </c>
      <c r="I25" s="28"/>
      <c r="J25" s="28"/>
      <c r="K25" s="14">
        <f t="shared" si="1"/>
        <v>0</v>
      </c>
    </row>
    <row r="26" spans="7:11" ht="21.75" customHeight="1">
      <c r="G26" s="11">
        <v>6631</v>
      </c>
      <c r="H26" s="27" t="s">
        <v>11</v>
      </c>
      <c r="I26" s="28"/>
      <c r="J26" s="28"/>
      <c r="K26" s="14">
        <f t="shared" si="1"/>
        <v>0</v>
      </c>
    </row>
    <row r="27" spans="7:11" ht="21.75" customHeight="1">
      <c r="G27" s="18"/>
      <c r="H27" s="30" t="s">
        <v>12</v>
      </c>
      <c r="I27" s="24">
        <f>SUM(I28:I32)</f>
        <v>0</v>
      </c>
      <c r="J27" s="24">
        <f>SUM(J28:J32)</f>
        <v>0</v>
      </c>
      <c r="K27" s="14">
        <f t="shared" si="1"/>
        <v>0</v>
      </c>
    </row>
    <row r="28" spans="7:11" ht="21.75" customHeight="1">
      <c r="G28" s="11">
        <v>6651</v>
      </c>
      <c r="H28" s="31" t="s">
        <v>13</v>
      </c>
      <c r="I28" s="28"/>
      <c r="J28" s="28"/>
      <c r="K28" s="14">
        <f t="shared" si="1"/>
        <v>0</v>
      </c>
    </row>
    <row r="29" spans="7:11" ht="21.75" customHeight="1">
      <c r="G29" s="11">
        <v>6653</v>
      </c>
      <c r="H29" s="27" t="s">
        <v>14</v>
      </c>
      <c r="I29" s="28"/>
      <c r="J29" s="28"/>
      <c r="K29" s="14">
        <f t="shared" si="1"/>
        <v>0</v>
      </c>
    </row>
    <row r="30" spans="7:11" ht="21.75" customHeight="1">
      <c r="G30" s="11">
        <v>6657</v>
      </c>
      <c r="H30" s="27" t="s">
        <v>15</v>
      </c>
      <c r="I30" s="28"/>
      <c r="J30" s="28"/>
      <c r="K30" s="14">
        <f t="shared" si="1"/>
        <v>0</v>
      </c>
    </row>
    <row r="31" spans="7:11" ht="21.75" customHeight="1">
      <c r="G31" s="11">
        <v>6663</v>
      </c>
      <c r="H31" s="27" t="s">
        <v>16</v>
      </c>
      <c r="I31" s="28"/>
      <c r="J31" s="28"/>
      <c r="K31" s="14">
        <f t="shared" si="1"/>
        <v>0</v>
      </c>
    </row>
    <row r="32" spans="7:11" ht="21.75" customHeight="1">
      <c r="G32" s="11">
        <v>6667</v>
      </c>
      <c r="H32" s="27" t="s">
        <v>17</v>
      </c>
      <c r="I32" s="28"/>
      <c r="J32" s="28"/>
      <c r="K32" s="14">
        <f t="shared" si="1"/>
        <v>0</v>
      </c>
    </row>
    <row r="33" spans="7:11" ht="21.75" customHeight="1">
      <c r="G33" s="11">
        <v>6433</v>
      </c>
      <c r="H33" s="16" t="s">
        <v>18</v>
      </c>
      <c r="I33" s="13"/>
      <c r="J33" s="13"/>
      <c r="K33" s="14">
        <f t="shared" si="1"/>
        <v>0</v>
      </c>
    </row>
    <row r="34" spans="7:11" ht="21.75" customHeight="1">
      <c r="G34" s="15">
        <v>6751</v>
      </c>
      <c r="H34" s="16" t="s">
        <v>19</v>
      </c>
      <c r="I34" s="13"/>
      <c r="J34" s="13"/>
      <c r="K34" s="14">
        <f t="shared" si="1"/>
        <v>0</v>
      </c>
    </row>
    <row r="35" spans="7:11" ht="21.75" customHeight="1">
      <c r="G35" s="11">
        <v>6711</v>
      </c>
      <c r="H35" s="12" t="s">
        <v>20</v>
      </c>
      <c r="I35" s="13"/>
      <c r="J35" s="13"/>
      <c r="K35" s="14">
        <f t="shared" si="1"/>
        <v>0</v>
      </c>
    </row>
    <row r="36" spans="7:11" ht="21.75" customHeight="1">
      <c r="G36" s="32"/>
      <c r="H36" s="33" t="s">
        <v>21</v>
      </c>
      <c r="I36" s="20">
        <f>SUM(I4:I35)-I27-I17</f>
        <v>0</v>
      </c>
      <c r="J36" s="20">
        <f>SUM(J4:J35)-J27-J17</f>
        <v>0</v>
      </c>
      <c r="K36" s="20">
        <f>SUM(K4:K35)-K17-K27</f>
        <v>0</v>
      </c>
    </row>
    <row r="37" spans="7:11" ht="21.75" customHeight="1">
      <c r="G37" s="32" t="s">
        <v>22</v>
      </c>
      <c r="H37" s="33"/>
      <c r="I37" s="20">
        <f>D18-I36</f>
        <v>0</v>
      </c>
      <c r="J37" s="20">
        <f>E18-J36</f>
        <v>0</v>
      </c>
      <c r="K37" s="20">
        <f>I37-J37</f>
        <v>0</v>
      </c>
    </row>
    <row r="38" spans="7:11" ht="21.75" customHeight="1">
      <c r="G38" s="32" t="s">
        <v>23</v>
      </c>
      <c r="H38" s="33"/>
      <c r="I38" s="20">
        <f>I37</f>
        <v>0</v>
      </c>
      <c r="J38" s="20">
        <f>J37</f>
        <v>0</v>
      </c>
      <c r="K38" s="20">
        <f>K37</f>
        <v>0</v>
      </c>
    </row>
    <row r="39" spans="7:11" ht="21.75" customHeight="1">
      <c r="G39" s="34" t="s">
        <v>24</v>
      </c>
      <c r="H39" s="35"/>
      <c r="I39" s="13"/>
      <c r="J39" s="13"/>
      <c r="K39" s="20">
        <f>I39-J39</f>
        <v>0</v>
      </c>
    </row>
    <row r="40" spans="7:11" ht="21.75" customHeight="1">
      <c r="G40" s="32" t="s">
        <v>25</v>
      </c>
      <c r="H40" s="33"/>
      <c r="I40" s="20">
        <f>I38+I39</f>
        <v>0</v>
      </c>
      <c r="J40" s="20">
        <f>J38+J39</f>
        <v>0</v>
      </c>
      <c r="K40" s="20">
        <f>K38+K39</f>
        <v>0</v>
      </c>
    </row>
    <row r="41" ht="21.75" customHeight="1">
      <c r="A41" s="1" t="s">
        <v>26</v>
      </c>
    </row>
    <row r="42" ht="21.75" customHeight="1">
      <c r="A42" s="36" t="s">
        <v>27</v>
      </c>
    </row>
    <row r="43" spans="1:8" s="41" customFormat="1" ht="21.75" customHeight="1" thickBot="1">
      <c r="A43" s="36"/>
      <c r="B43" s="1" t="s">
        <v>28</v>
      </c>
      <c r="C43" s="37"/>
      <c r="D43" s="38"/>
      <c r="E43" s="38"/>
      <c r="F43" s="39"/>
      <c r="G43" s="1" t="s">
        <v>29</v>
      </c>
      <c r="H43" s="40"/>
    </row>
    <row r="44" spans="1:11" s="41" customFormat="1" ht="21.75" customHeight="1" thickBot="1">
      <c r="A44" s="36"/>
      <c r="B44" s="42"/>
      <c r="C44" s="43" t="s">
        <v>43</v>
      </c>
      <c r="D44" s="43" t="s">
        <v>44</v>
      </c>
      <c r="E44" s="43" t="s">
        <v>45</v>
      </c>
      <c r="F44" s="44" t="s">
        <v>46</v>
      </c>
      <c r="G44" s="42"/>
      <c r="H44" s="43" t="s">
        <v>43</v>
      </c>
      <c r="I44" s="43" t="s">
        <v>44</v>
      </c>
      <c r="J44" s="43" t="s">
        <v>45</v>
      </c>
      <c r="K44" s="44" t="s">
        <v>46</v>
      </c>
    </row>
    <row r="45" spans="1:11" ht="21.75" customHeight="1" thickBot="1">
      <c r="A45" s="36"/>
      <c r="B45" s="45" t="s">
        <v>30</v>
      </c>
      <c r="C45" s="46"/>
      <c r="D45" s="47">
        <f>D18</f>
        <v>0</v>
      </c>
      <c r="E45" s="47">
        <f>E18</f>
        <v>0</v>
      </c>
      <c r="F45" s="47">
        <f>D45-E45</f>
        <v>0</v>
      </c>
      <c r="G45" s="45" t="s">
        <v>31</v>
      </c>
      <c r="H45" s="46"/>
      <c r="I45" s="47">
        <f>I36</f>
        <v>0</v>
      </c>
      <c r="J45" s="47">
        <f>J36</f>
        <v>0</v>
      </c>
      <c r="K45" s="47">
        <f>I45-J45</f>
        <v>0</v>
      </c>
    </row>
    <row r="46" spans="1:11" ht="21.75" customHeight="1" thickBot="1">
      <c r="A46" s="36"/>
      <c r="B46" s="48"/>
      <c r="C46" s="4"/>
      <c r="D46" s="5"/>
      <c r="E46" s="5"/>
      <c r="F46" s="5"/>
      <c r="G46" s="49" t="s">
        <v>32</v>
      </c>
      <c r="H46" s="50"/>
      <c r="I46" s="51">
        <f>D45-I45</f>
        <v>0</v>
      </c>
      <c r="J46" s="51">
        <f>E45-J45</f>
        <v>0</v>
      </c>
      <c r="K46" s="47">
        <f>I46-J46</f>
        <v>0</v>
      </c>
    </row>
    <row r="47" spans="1:8" s="41" customFormat="1" ht="21.75" customHeight="1">
      <c r="A47" s="36" t="s">
        <v>33</v>
      </c>
      <c r="B47" s="52"/>
      <c r="C47" s="37"/>
      <c r="D47" s="38"/>
      <c r="E47" s="38"/>
      <c r="F47" s="39"/>
      <c r="G47" s="40"/>
      <c r="H47" s="40"/>
    </row>
    <row r="48" spans="1:8" s="41" customFormat="1" ht="21.75" customHeight="1" thickBot="1">
      <c r="A48" s="36"/>
      <c r="B48" s="1" t="s">
        <v>28</v>
      </c>
      <c r="C48" s="37"/>
      <c r="D48" s="38"/>
      <c r="E48" s="38"/>
      <c r="F48" s="39"/>
      <c r="G48" s="1" t="s">
        <v>29</v>
      </c>
      <c r="H48" s="40"/>
    </row>
    <row r="49" spans="1:11" s="41" customFormat="1" ht="21.75" customHeight="1" thickBot="1">
      <c r="A49" s="36"/>
      <c r="B49" s="42"/>
      <c r="C49" s="43" t="s">
        <v>43</v>
      </c>
      <c r="D49" s="43" t="s">
        <v>44</v>
      </c>
      <c r="E49" s="43" t="s">
        <v>45</v>
      </c>
      <c r="F49" s="44" t="s">
        <v>46</v>
      </c>
      <c r="G49" s="42"/>
      <c r="H49" s="43" t="s">
        <v>43</v>
      </c>
      <c r="I49" s="43" t="s">
        <v>44</v>
      </c>
      <c r="J49" s="43" t="s">
        <v>45</v>
      </c>
      <c r="K49" s="44" t="s">
        <v>46</v>
      </c>
    </row>
    <row r="50" spans="1:11" s="41" customFormat="1" ht="21.75" customHeight="1" thickBot="1">
      <c r="A50" s="36"/>
      <c r="B50" s="53">
        <v>5857</v>
      </c>
      <c r="C50" s="54" t="s">
        <v>34</v>
      </c>
      <c r="D50" s="55">
        <v>0</v>
      </c>
      <c r="E50" s="56"/>
      <c r="F50" s="47">
        <f>D50-E50</f>
        <v>0</v>
      </c>
      <c r="G50" s="53">
        <v>6857</v>
      </c>
      <c r="H50" s="54" t="s">
        <v>35</v>
      </c>
      <c r="I50" s="55"/>
      <c r="J50" s="56">
        <v>0</v>
      </c>
      <c r="K50" s="57">
        <f>I50-J50</f>
        <v>0</v>
      </c>
    </row>
    <row r="51" spans="1:11" ht="21.75" customHeight="1" thickBot="1">
      <c r="A51" s="36"/>
      <c r="B51" s="45" t="s">
        <v>36</v>
      </c>
      <c r="C51" s="46"/>
      <c r="D51" s="47">
        <f>D24</f>
        <v>0</v>
      </c>
      <c r="E51" s="47">
        <f>E24</f>
        <v>0</v>
      </c>
      <c r="F51" s="47">
        <f>D51-E51</f>
        <v>0</v>
      </c>
      <c r="G51" s="45" t="s">
        <v>37</v>
      </c>
      <c r="H51" s="46"/>
      <c r="I51" s="47">
        <f>I41</f>
        <v>0</v>
      </c>
      <c r="J51" s="47">
        <f>J41</f>
        <v>0</v>
      </c>
      <c r="K51" s="47">
        <f>I51-J51</f>
        <v>0</v>
      </c>
    </row>
    <row r="52" spans="1:11" s="41" customFormat="1" ht="21.75" customHeight="1" thickBot="1">
      <c r="A52" s="36"/>
      <c r="B52" s="58"/>
      <c r="C52" s="58"/>
      <c r="D52" s="37"/>
      <c r="E52" s="3"/>
      <c r="F52" s="1"/>
      <c r="G52" s="49" t="s">
        <v>38</v>
      </c>
      <c r="H52" s="50"/>
      <c r="I52" s="51">
        <f>D50-I50</f>
        <v>0</v>
      </c>
      <c r="J52" s="51">
        <f>E50-J50</f>
        <v>0</v>
      </c>
      <c r="K52" s="57">
        <f>I52-J52</f>
        <v>0</v>
      </c>
    </row>
    <row r="53" ht="21.75" customHeight="1" thickBot="1">
      <c r="K53" s="41"/>
    </row>
    <row r="54" spans="2:11" ht="21.75" customHeight="1" thickBot="1">
      <c r="B54" s="49" t="s">
        <v>39</v>
      </c>
      <c r="C54" s="59"/>
      <c r="D54" s="60">
        <f>D45+D50</f>
        <v>0</v>
      </c>
      <c r="E54" s="61">
        <f>E45+E50</f>
        <v>0</v>
      </c>
      <c r="F54" s="61">
        <f>D54-E54</f>
        <v>0</v>
      </c>
      <c r="G54" s="49" t="s">
        <v>0</v>
      </c>
      <c r="H54" s="50"/>
      <c r="I54" s="60">
        <f>I45+I50</f>
        <v>0</v>
      </c>
      <c r="J54" s="61">
        <f>J45+J50</f>
        <v>0</v>
      </c>
      <c r="K54" s="61">
        <f>I54-J54</f>
        <v>0</v>
      </c>
    </row>
    <row r="55" spans="2:11" ht="21.75" customHeight="1">
      <c r="B55" s="62"/>
      <c r="C55" s="63"/>
      <c r="D55" s="37"/>
      <c r="E55" s="37"/>
      <c r="G55" s="64" t="s">
        <v>1</v>
      </c>
      <c r="H55" s="65"/>
      <c r="I55" s="66">
        <f>D54-I54</f>
        <v>0</v>
      </c>
      <c r="J55" s="66">
        <f>E54-J54</f>
        <v>0</v>
      </c>
      <c r="K55" s="67">
        <f>I55-J55</f>
        <v>0</v>
      </c>
    </row>
    <row r="56" spans="2:11" ht="21.75" customHeight="1">
      <c r="B56" s="62"/>
      <c r="C56" s="63"/>
      <c r="D56" s="37"/>
      <c r="E56" s="37"/>
      <c r="G56" s="68" t="s">
        <v>2</v>
      </c>
      <c r="H56" s="69"/>
      <c r="I56" s="28"/>
      <c r="J56" s="28"/>
      <c r="K56" s="70">
        <f>I56-J56</f>
        <v>0</v>
      </c>
    </row>
    <row r="57" spans="2:11" ht="21.75" customHeight="1" thickBot="1">
      <c r="B57" s="62"/>
      <c r="C57" s="63"/>
      <c r="D57" s="37"/>
      <c r="E57" s="37"/>
      <c r="G57" s="71" t="s">
        <v>3</v>
      </c>
      <c r="H57" s="72"/>
      <c r="I57" s="73">
        <f>I55+I56</f>
        <v>0</v>
      </c>
      <c r="J57" s="73">
        <f>J55+J56</f>
        <v>0</v>
      </c>
      <c r="K57" s="74">
        <f>I57-J57</f>
        <v>0</v>
      </c>
    </row>
  </sheetData>
  <printOptions/>
  <pageMargins left="0.75" right="0.19" top="1" bottom="0.51" header="0.512" footer="0.512"/>
  <pageSetup cellComments="atEnd" fitToHeight="1" fitToWidth="1" horizontalDpi="600" verticalDpi="600" orientation="portrait" paperSize="9" scale="59"/>
  <headerFooter alignWithMargins="0">
    <oddHeader>&amp;L&amp;U　　　　九　州　支部&amp;U
　&amp;U　　　&amp;A　　　事業&amp;U
&amp;C&amp;"ＭＳ 明朝,標準"&amp;14収支計算書
&amp;10自平成27年3月1日
至平成28年2月29日&amp;"ＭＳ Ｐゴシック,標準"&amp;11
&amp;R&amp;"ＭＳ 明朝,標準"&amp;U（作成責任者:    　　）
&amp;U単位：円&amp;"ＭＳ Ｐゴシック,標準"　
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日本化学会九州支部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学会 事務局</dc:creator>
  <cp:keywords/>
  <dc:description/>
  <cp:lastModifiedBy>学会 事務局</cp:lastModifiedBy>
  <dcterms:created xsi:type="dcterms:W3CDTF">2015-03-16T05:48:18Z</dcterms:created>
  <dcterms:modified xsi:type="dcterms:W3CDTF">2015-03-16T05:49:39Z</dcterms:modified>
  <cp:category/>
  <cp:version/>
  <cp:contentType/>
  <cp:contentStatus/>
</cp:coreProperties>
</file>